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My Drive\PennAEPS Program\Compliance\EY 2022 Compliance\Q3\"/>
    </mc:Choice>
  </mc:AlternateContent>
  <xr:revisionPtr revIDLastSave="0" documentId="13_ncr:1_{8EB812C2-B915-4CC9-B76A-D3445DB6BA40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AEPS-Quarterly-Adjustments (10)" sheetId="1" r:id="rId1"/>
  </sheets>
  <definedNames>
    <definedName name="_xlnm._FilterDatabase" localSheetId="0" hidden="1">'AEPS-Quarterly-Adjustments (10)'!$A$3:$K$3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E4" i="1"/>
  <c r="E5" i="1"/>
  <c r="G5" i="1" s="1"/>
  <c r="E6" i="1"/>
  <c r="G6" i="1" s="1"/>
  <c r="E9" i="1"/>
  <c r="G9" i="1" s="1"/>
  <c r="E8" i="1"/>
  <c r="G8" i="1" s="1"/>
  <c r="E10" i="1"/>
  <c r="G10" i="1" s="1"/>
  <c r="E11" i="1"/>
  <c r="G11" i="1" s="1"/>
  <c r="E12" i="1" l="1"/>
  <c r="G12" i="1" s="1"/>
  <c r="G16" i="1" l="1"/>
  <c r="G17" i="1" l="1"/>
  <c r="G18" i="1"/>
  <c r="E21" i="1" l="1"/>
  <c r="G21" i="1" s="1"/>
  <c r="E20" i="1"/>
  <c r="E22" i="1" l="1"/>
  <c r="G22" i="1" s="1"/>
  <c r="E23" i="1" l="1"/>
  <c r="G23" i="1" s="1"/>
  <c r="E24" i="1" l="1"/>
  <c r="G24" i="1" s="1"/>
  <c r="E25" i="1" l="1"/>
  <c r="G25" i="1" s="1"/>
  <c r="E26" i="1"/>
  <c r="G26" i="1" s="1"/>
  <c r="E27" i="1" l="1"/>
  <c r="G27" i="1" s="1"/>
  <c r="E28" i="1" l="1"/>
  <c r="G28" i="1" s="1"/>
  <c r="E29" i="1" l="1"/>
  <c r="G29" i="1" s="1"/>
</calcChain>
</file>

<file path=xl/sharedStrings.xml><?xml version="1.0" encoding="utf-8"?>
<sst xmlns="http://schemas.openxmlformats.org/spreadsheetml/2006/main" count="16" uniqueCount="11">
  <si>
    <t>AEPS Quarterly Requirement Adjustments</t>
  </si>
  <si>
    <t>Quarter</t>
  </si>
  <si>
    <t>Reporting Year</t>
  </si>
  <si>
    <t>Solar</t>
  </si>
  <si>
    <t>Tier II</t>
  </si>
  <si>
    <t>Entire Year</t>
  </si>
  <si>
    <t>Base Tier I Excluding Solar</t>
  </si>
  <si>
    <t>Base Tier I</t>
  </si>
  <si>
    <t>Tier 1 Quarterly Adjustment</t>
  </si>
  <si>
    <t xml:space="preserve">On 8/8/2019  the PUC issued a Secretarial Letter correcting the EY 19 adjustment.  Click for details.  </t>
  </si>
  <si>
    <t>Tier I with Quarterly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</si>
</sst>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%"/>
    <numFmt numFmtId="165" formatCode="0.000000%"/>
    <numFmt numFmtId="166" formatCode="0.0%"/>
    <numFmt numFmtId="167" formatCode="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165" fontId="0" fillId="0" borderId="0" xfId="0" applyNumberFormat="1" applyBorder="1"/>
    <xf numFmtId="0" fontId="1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10" xfId="0" applyFont="1" applyBorder="1" applyAlignment="1">
      <alignment horizontal="center" wrapText="1"/>
    </xf>
    <xf numFmtId="166" fontId="16" fillId="0" borderId="10" xfId="0" applyNumberFormat="1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 wrapText="1"/>
    </xf>
    <xf numFmtId="165" fontId="16" fillId="0" borderId="10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166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18" fillId="0" borderId="10" xfId="0" applyNumberFormat="1" applyFont="1" applyBorder="1" applyAlignment="1">
      <alignment horizontal="center" vertical="center"/>
    </xf>
    <xf numFmtId="167" fontId="0" fillId="0" borderId="10" xfId="0" applyNumberFormat="1" applyBorder="1" applyAlignment="1">
      <alignment horizontal="center"/>
    </xf>
    <xf numFmtId="165" fontId="1" fillId="0" borderId="10" xfId="42" applyNumberFormat="1" applyFont="1" applyBorder="1" applyAlignment="1">
      <alignment horizontal="center" wrapText="1"/>
    </xf>
    <xf numFmtId="166" fontId="0" fillId="0" borderId="10" xfId="0" applyNumberFormat="1" applyFont="1" applyBorder="1" applyAlignment="1">
      <alignment horizontal="center" wrapText="1"/>
    </xf>
    <xf numFmtId="164" fontId="0" fillId="0" borderId="10" xfId="0" applyNumberFormat="1" applyFon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6" fontId="0" fillId="0" borderId="10" xfId="0" applyNumberFormat="1" applyFont="1" applyFill="1" applyBorder="1" applyAlignment="1">
      <alignment horizontal="center" wrapText="1"/>
    </xf>
    <xf numFmtId="164" fontId="0" fillId="0" borderId="10" xfId="0" applyNumberFormat="1" applyFont="1" applyFill="1" applyBorder="1" applyAlignment="1">
      <alignment horizontal="center" wrapText="1"/>
    </xf>
    <xf numFmtId="164" fontId="0" fillId="0" borderId="10" xfId="0" applyNumberFormat="1" applyFont="1" applyFill="1" applyBorder="1" applyAlignment="1">
      <alignment horizontal="center"/>
    </xf>
    <xf numFmtId="165" fontId="0" fillId="0" borderId="10" xfId="0" applyNumberFormat="1" applyFont="1" applyFill="1" applyBorder="1" applyAlignment="1">
      <alignment horizontal="center"/>
    </xf>
    <xf numFmtId="165" fontId="1" fillId="0" borderId="11" xfId="42" applyNumberFormat="1" applyFont="1" applyFill="1" applyBorder="1" applyAlignment="1">
      <alignment horizontal="center"/>
    </xf>
    <xf numFmtId="10" fontId="1" fillId="0" borderId="10" xfId="42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165" fontId="1" fillId="0" borderId="12" xfId="42" applyNumberFormat="1" applyFont="1" applyFill="1" applyBorder="1" applyAlignment="1">
      <alignment horizontal="center"/>
    </xf>
    <xf numFmtId="0" fontId="21" fillId="0" borderId="0" xfId="43" applyFont="1" applyBorder="1" applyAlignment="1">
      <alignment wrapText="1"/>
    </xf>
    <xf numFmtId="0" fontId="16" fillId="0" borderId="12" xfId="0" applyFont="1" applyBorder="1" applyAlignment="1">
      <alignment horizontal="center" wrapText="1"/>
    </xf>
    <xf numFmtId="165" fontId="0" fillId="0" borderId="10" xfId="0" applyNumberFormat="1" applyFont="1" applyBorder="1" applyAlignment="1">
      <alignment horizontal="center" wrapText="1"/>
    </xf>
    <xf numFmtId="165" fontId="1" fillId="0" borderId="12" xfId="42" applyNumberFormat="1" applyFont="1" applyBorder="1" applyAlignment="1">
      <alignment horizontal="center" wrapText="1"/>
    </xf>
    <xf numFmtId="10" fontId="0" fillId="0" borderId="10" xfId="42" applyNumberFormat="1" applyFont="1" applyBorder="1" applyAlignment="1">
      <alignment horizontal="center" wrapText="1"/>
    </xf>
    <xf numFmtId="165" fontId="0" fillId="0" borderId="10" xfId="42" applyNumberFormat="1" applyFont="1" applyBorder="1" applyAlignment="1">
      <alignment horizontal="center" wrapText="1"/>
    </xf>
    <xf numFmtId="165" fontId="0" fillId="0" borderId="12" xfId="42" applyNumberFormat="1" applyFont="1" applyBorder="1" applyAlignment="1">
      <alignment horizontal="center" wrapText="1"/>
    </xf>
    <xf numFmtId="164" fontId="0" fillId="0" borderId="10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0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uc.pa.gov/pcdocs/163097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tabSelected="1" zoomScale="80" zoomScaleNormal="80" workbookViewId="0">
      <selection activeCell="I9" sqref="I9"/>
    </sheetView>
  </sheetViews>
  <sheetFormatPr defaultColWidth="9.15625" defaultRowHeight="14.4" x14ac:dyDescent="0.55000000000000004"/>
  <cols>
    <col min="1" max="1" width="11.68359375" style="4" bestFit="1" customWidth="1"/>
    <col min="2" max="2" width="14.41796875" style="4" customWidth="1"/>
    <col min="3" max="3" width="10.578125" style="5" bestFit="1" customWidth="1"/>
    <col min="4" max="4" width="8.68359375" style="6" bestFit="1" customWidth="1"/>
    <col min="5" max="5" width="14.83984375" style="6" bestFit="1" customWidth="1"/>
    <col min="6" max="6" width="15.26171875" style="7" bestFit="1" customWidth="1"/>
    <col min="7" max="7" width="11.41796875" style="4" bestFit="1" customWidth="1"/>
    <col min="8" max="8" width="10.68359375" style="4" customWidth="1"/>
    <col min="9" max="9" width="83.68359375" style="1" customWidth="1"/>
    <col min="10" max="10" width="11.41796875" style="1" bestFit="1" customWidth="1"/>
    <col min="11" max="11" width="12.41796875" style="1" bestFit="1" customWidth="1"/>
    <col min="12" max="16384" width="9.15625" style="1"/>
  </cols>
  <sheetData>
    <row r="1" spans="1:8" x14ac:dyDescent="0.55000000000000004">
      <c r="A1" s="45" t="s">
        <v>0</v>
      </c>
      <c r="B1" s="45"/>
      <c r="C1" s="45"/>
      <c r="D1" s="45"/>
      <c r="E1" s="45"/>
      <c r="F1" s="45"/>
      <c r="G1" s="45"/>
      <c r="H1" s="45"/>
    </row>
    <row r="2" spans="1:8" x14ac:dyDescent="0.55000000000000004">
      <c r="A2" s="8"/>
    </row>
    <row r="3" spans="1:8" s="3" customFormat="1" ht="43.2" x14ac:dyDescent="0.55000000000000004">
      <c r="A3" s="9" t="s">
        <v>1</v>
      </c>
      <c r="B3" s="9" t="s">
        <v>2</v>
      </c>
      <c r="C3" s="10" t="s">
        <v>7</v>
      </c>
      <c r="D3" s="11" t="s">
        <v>3</v>
      </c>
      <c r="E3" s="11" t="s">
        <v>6</v>
      </c>
      <c r="F3" s="9" t="s">
        <v>8</v>
      </c>
      <c r="G3" s="12" t="s">
        <v>10</v>
      </c>
      <c r="H3" s="9" t="s">
        <v>4</v>
      </c>
    </row>
    <row r="4" spans="1:8" s="3" customFormat="1" x14ac:dyDescent="0.55000000000000004">
      <c r="A4" s="44">
        <v>3</v>
      </c>
      <c r="B4" s="44">
        <v>2022</v>
      </c>
      <c r="C4" s="14">
        <v>0.08</v>
      </c>
      <c r="D4" s="15">
        <v>5.0000000000000001E-3</v>
      </c>
      <c r="E4" s="15">
        <f t="shared" ref="E4" si="0">+C4-D4</f>
        <v>7.4999999999999997E-2</v>
      </c>
      <c r="F4" s="16">
        <v>3.8786905497580535E-3</v>
      </c>
      <c r="G4" s="16">
        <f t="shared" ref="G4" si="1">+E4+F4</f>
        <v>7.8878690549758046E-2</v>
      </c>
      <c r="H4" s="17">
        <v>0.1</v>
      </c>
    </row>
    <row r="5" spans="1:8" s="3" customFormat="1" x14ac:dyDescent="0.55000000000000004">
      <c r="A5" s="44">
        <v>2</v>
      </c>
      <c r="B5" s="44">
        <v>2022</v>
      </c>
      <c r="C5" s="14">
        <v>0.08</v>
      </c>
      <c r="D5" s="15">
        <v>5.0000000000000001E-3</v>
      </c>
      <c r="E5" s="15">
        <f t="shared" ref="E5" si="2">+C5-D5</f>
        <v>7.4999999999999997E-2</v>
      </c>
      <c r="F5" s="16">
        <v>4.3964219377716296E-3</v>
      </c>
      <c r="G5" s="16">
        <f t="shared" ref="G5" si="3">+E5+F5</f>
        <v>7.9396421937771633E-2</v>
      </c>
      <c r="H5" s="17">
        <v>0.1</v>
      </c>
    </row>
    <row r="6" spans="1:8" s="3" customFormat="1" x14ac:dyDescent="0.55000000000000004">
      <c r="A6" s="13">
        <v>1</v>
      </c>
      <c r="B6" s="13">
        <v>2022</v>
      </c>
      <c r="C6" s="14">
        <v>0.08</v>
      </c>
      <c r="D6" s="15">
        <v>5.0000000000000001E-3</v>
      </c>
      <c r="E6" s="15">
        <f t="shared" ref="E6" si="4">+C6-D6</f>
        <v>7.4999999999999997E-2</v>
      </c>
      <c r="F6" s="22">
        <v>2.8845199999999998E-3</v>
      </c>
      <c r="G6" s="16">
        <f t="shared" ref="G6" si="5">+E6+F6</f>
        <v>7.7884519999999999E-2</v>
      </c>
      <c r="H6" s="17">
        <v>0.1</v>
      </c>
    </row>
    <row r="7" spans="1:8" s="3" customFormat="1" x14ac:dyDescent="0.55000000000000004">
      <c r="A7" s="9"/>
      <c r="B7" s="9"/>
      <c r="C7" s="10"/>
      <c r="D7" s="11"/>
      <c r="E7" s="11"/>
      <c r="F7" s="9"/>
      <c r="G7" s="12"/>
      <c r="H7" s="9"/>
    </row>
    <row r="8" spans="1:8" s="3" customFormat="1" x14ac:dyDescent="0.55000000000000004">
      <c r="A8" s="44" t="s">
        <v>5</v>
      </c>
      <c r="B8" s="44">
        <v>2021</v>
      </c>
      <c r="C8" s="14">
        <v>0.08</v>
      </c>
      <c r="D8" s="15">
        <v>5.0000000000000001E-3</v>
      </c>
      <c r="E8" s="15">
        <f t="shared" ref="E8:E9" si="6">+C8-D8</f>
        <v>7.4999999999999997E-2</v>
      </c>
      <c r="F8" s="22">
        <v>3.0394699999999998E-3</v>
      </c>
      <c r="G8" s="16">
        <f t="shared" ref="G8:G9" si="7">+E8+F8</f>
        <v>7.803947E-2</v>
      </c>
      <c r="H8" s="17">
        <v>0.1</v>
      </c>
    </row>
    <row r="9" spans="1:8" s="3" customFormat="1" x14ac:dyDescent="0.55000000000000004">
      <c r="A9" s="44">
        <v>4</v>
      </c>
      <c r="B9" s="44">
        <v>2021</v>
      </c>
      <c r="C9" s="14">
        <v>0.08</v>
      </c>
      <c r="D9" s="15">
        <v>5.0000000000000001E-3</v>
      </c>
      <c r="E9" s="15">
        <f t="shared" si="6"/>
        <v>7.4999999999999997E-2</v>
      </c>
      <c r="F9" s="16">
        <v>4.5924480690658995E-3</v>
      </c>
      <c r="G9" s="16">
        <f t="shared" si="7"/>
        <v>7.9592448069065902E-2</v>
      </c>
      <c r="H9" s="17">
        <v>0.1</v>
      </c>
    </row>
    <row r="10" spans="1:8" s="3" customFormat="1" x14ac:dyDescent="0.55000000000000004">
      <c r="A10" s="13">
        <v>3</v>
      </c>
      <c r="B10" s="44">
        <v>2021</v>
      </c>
      <c r="C10" s="14">
        <v>0.08</v>
      </c>
      <c r="D10" s="15">
        <v>5.0000000000000001E-3</v>
      </c>
      <c r="E10" s="15">
        <f t="shared" ref="E10" si="8">+C10-D10</f>
        <v>7.4999999999999997E-2</v>
      </c>
      <c r="F10" s="16">
        <v>3.9428104946540822E-3</v>
      </c>
      <c r="G10" s="16">
        <f t="shared" ref="G10" si="9">+E10+F10</f>
        <v>7.8942810494654084E-2</v>
      </c>
      <c r="H10" s="17">
        <v>0.1</v>
      </c>
    </row>
    <row r="11" spans="1:8" s="3" customFormat="1" x14ac:dyDescent="0.55000000000000004">
      <c r="A11" s="13">
        <v>2</v>
      </c>
      <c r="B11" s="13">
        <v>2021</v>
      </c>
      <c r="C11" s="23">
        <v>0.08</v>
      </c>
      <c r="D11" s="41">
        <v>5.0000000000000001E-3</v>
      </c>
      <c r="E11" s="41">
        <f>+C11-D11</f>
        <v>7.4999999999999997E-2</v>
      </c>
      <c r="F11" s="36">
        <v>3.4893799999999998E-3</v>
      </c>
      <c r="G11" s="42">
        <f>+E11+F11</f>
        <v>7.8489379999999997E-2</v>
      </c>
      <c r="H11" s="43">
        <v>0.1</v>
      </c>
    </row>
    <row r="12" spans="1:8" s="3" customFormat="1" x14ac:dyDescent="0.55000000000000004">
      <c r="A12" s="13">
        <v>1</v>
      </c>
      <c r="B12" s="13">
        <v>2021</v>
      </c>
      <c r="C12" s="23">
        <v>0.08</v>
      </c>
      <c r="D12" s="15">
        <v>5.0000000000000001E-3</v>
      </c>
      <c r="E12" s="15">
        <f>+C12-D12</f>
        <v>7.4999999999999997E-2</v>
      </c>
      <c r="F12" s="16">
        <v>2.8739720835895435E-3</v>
      </c>
      <c r="G12" s="16">
        <f>+E12+F12</f>
        <v>7.7873972083589538E-2</v>
      </c>
      <c r="H12" s="17">
        <v>0.1</v>
      </c>
    </row>
    <row r="13" spans="1:8" s="3" customFormat="1" x14ac:dyDescent="0.55000000000000004">
      <c r="A13" s="9"/>
      <c r="B13" s="9"/>
      <c r="C13" s="10"/>
      <c r="D13" s="11"/>
      <c r="E13" s="11"/>
      <c r="F13" s="9"/>
      <c r="G13" s="12"/>
      <c r="H13" s="9"/>
    </row>
    <row r="14" spans="1:8" s="3" customFormat="1" x14ac:dyDescent="0.55000000000000004">
      <c r="A14" s="32" t="s">
        <v>5</v>
      </c>
      <c r="B14" s="13">
        <v>2020</v>
      </c>
      <c r="C14" s="23">
        <v>7.4999999999999997E-2</v>
      </c>
      <c r="D14" s="24">
        <v>4.4330000000000003E-3</v>
      </c>
      <c r="E14" s="24">
        <v>7.0566999999999991E-2</v>
      </c>
      <c r="F14" s="39">
        <v>3.5666546955514687E-3</v>
      </c>
      <c r="G14" s="36">
        <v>7.4133654695551457E-2</v>
      </c>
      <c r="H14" s="38">
        <v>8.2000000000000003E-2</v>
      </c>
    </row>
    <row r="15" spans="1:8" s="3" customFormat="1" x14ac:dyDescent="0.55000000000000004">
      <c r="A15" s="13">
        <v>4</v>
      </c>
      <c r="B15" s="13">
        <v>2020</v>
      </c>
      <c r="C15" s="23">
        <v>7.4999999999999997E-2</v>
      </c>
      <c r="D15" s="24">
        <v>4.4330000000000003E-3</v>
      </c>
      <c r="E15" s="24">
        <v>7.0566999999999991E-2</v>
      </c>
      <c r="F15" s="40">
        <v>5.3353829025146191E-3</v>
      </c>
      <c r="G15" s="36">
        <v>7.5902382902514609E-2</v>
      </c>
      <c r="H15" s="38">
        <v>8.2000000000000003E-2</v>
      </c>
    </row>
    <row r="16" spans="1:8" s="3" customFormat="1" x14ac:dyDescent="0.55000000000000004">
      <c r="A16" s="13">
        <v>3</v>
      </c>
      <c r="B16" s="13">
        <v>2020</v>
      </c>
      <c r="C16" s="23">
        <v>7.4999999999999997E-2</v>
      </c>
      <c r="D16" s="24">
        <v>4.4330000000000003E-3</v>
      </c>
      <c r="E16" s="24">
        <v>7.0567000000000005E-2</v>
      </c>
      <c r="F16" s="37">
        <v>4.3901478119111334E-3</v>
      </c>
      <c r="G16" s="36">
        <f>+E16+F16</f>
        <v>7.4957147811911137E-2</v>
      </c>
      <c r="H16" s="38">
        <v>8.2000000000000003E-2</v>
      </c>
    </row>
    <row r="17" spans="1:11" s="3" customFormat="1" x14ac:dyDescent="0.55000000000000004">
      <c r="A17" s="13">
        <v>2</v>
      </c>
      <c r="B17" s="13">
        <v>2020</v>
      </c>
      <c r="C17" s="23">
        <v>7.4999999999999997E-2</v>
      </c>
      <c r="D17" s="24">
        <v>4.4330000000000003E-3</v>
      </c>
      <c r="E17" s="24">
        <v>7.0567000000000005E-2</v>
      </c>
      <c r="F17" s="37">
        <v>2.3741999999999999E-3</v>
      </c>
      <c r="G17" s="36">
        <f>+E17+F17</f>
        <v>7.2941200000000012E-2</v>
      </c>
      <c r="H17" s="38">
        <v>8.2000000000000003E-2</v>
      </c>
    </row>
    <row r="18" spans="1:11" s="3" customFormat="1" x14ac:dyDescent="0.55000000000000004">
      <c r="A18" s="13">
        <v>1</v>
      </c>
      <c r="B18" s="13">
        <v>2020</v>
      </c>
      <c r="C18" s="23">
        <v>7.4999999999999997E-2</v>
      </c>
      <c r="D18" s="24">
        <v>4.4330000000000003E-3</v>
      </c>
      <c r="E18" s="24">
        <v>7.0567000000000005E-2</v>
      </c>
      <c r="F18" s="37">
        <v>2.4044434256936505E-3</v>
      </c>
      <c r="G18" s="36">
        <f>+E18+F18</f>
        <v>7.2971443425693658E-2</v>
      </c>
      <c r="H18" s="38">
        <v>8.2000000000000003E-2</v>
      </c>
    </row>
    <row r="19" spans="1:11" s="3" customFormat="1" x14ac:dyDescent="0.55000000000000004">
      <c r="A19" s="9"/>
      <c r="B19" s="9"/>
      <c r="C19" s="10"/>
      <c r="D19" s="11"/>
      <c r="E19" s="11"/>
      <c r="F19" s="35"/>
      <c r="G19" s="12"/>
      <c r="H19" s="9"/>
    </row>
    <row r="20" spans="1:11" s="3" customFormat="1" x14ac:dyDescent="0.55000000000000004">
      <c r="A20" s="32" t="s">
        <v>5</v>
      </c>
      <c r="B20" s="25">
        <v>2019</v>
      </c>
      <c r="C20" s="26">
        <v>7.0000000000000007E-2</v>
      </c>
      <c r="D20" s="27">
        <v>3.8999999999999998E-3</v>
      </c>
      <c r="E20" s="28">
        <f>+C20-D20</f>
        <v>6.6100000000000006E-2</v>
      </c>
      <c r="F20" s="33">
        <v>4.4176900000000002E-3</v>
      </c>
      <c r="G20" s="29">
        <v>7.0517690000000008E-2</v>
      </c>
      <c r="H20" s="31">
        <v>8.2000000000000003E-2</v>
      </c>
      <c r="I20" s="34" t="s">
        <v>9</v>
      </c>
    </row>
    <row r="21" spans="1:11" s="3" customFormat="1" x14ac:dyDescent="0.55000000000000004">
      <c r="A21" s="32">
        <v>4</v>
      </c>
      <c r="B21" s="25">
        <v>2019</v>
      </c>
      <c r="C21" s="26">
        <v>7.0000000000000007E-2</v>
      </c>
      <c r="D21" s="27">
        <v>3.8999999999999998E-3</v>
      </c>
      <c r="E21" s="28">
        <f>+C21-D21</f>
        <v>6.6100000000000006E-2</v>
      </c>
      <c r="F21" s="30">
        <v>4.4011530475545936E-3</v>
      </c>
      <c r="G21" s="29">
        <f t="shared" ref="G21:G29" si="10">+E21+F21</f>
        <v>7.0501153047554596E-2</v>
      </c>
      <c r="H21" s="31">
        <v>8.2000000000000003E-2</v>
      </c>
    </row>
    <row r="22" spans="1:11" s="3" customFormat="1" x14ac:dyDescent="0.55000000000000004">
      <c r="A22" s="25">
        <v>3</v>
      </c>
      <c r="B22" s="25">
        <v>2019</v>
      </c>
      <c r="C22" s="26">
        <v>7.0000000000000007E-2</v>
      </c>
      <c r="D22" s="27">
        <v>3.8999999999999998E-3</v>
      </c>
      <c r="E22" s="28">
        <f>+C22-D22</f>
        <v>6.6100000000000006E-2</v>
      </c>
      <c r="F22" s="30">
        <v>4.3833242331923162E-3</v>
      </c>
      <c r="G22" s="29">
        <f t="shared" si="10"/>
        <v>7.0483324233192327E-2</v>
      </c>
      <c r="H22" s="31">
        <v>8.2000000000000003E-2</v>
      </c>
    </row>
    <row r="23" spans="1:11" s="3" customFormat="1" x14ac:dyDescent="0.55000000000000004">
      <c r="A23" s="25">
        <v>2</v>
      </c>
      <c r="B23" s="25">
        <v>2019</v>
      </c>
      <c r="C23" s="26">
        <v>7.0000000000000007E-2</v>
      </c>
      <c r="D23" s="27">
        <v>3.8999999999999998E-3</v>
      </c>
      <c r="E23" s="28">
        <f>+C23-D23</f>
        <v>6.6100000000000006E-2</v>
      </c>
      <c r="F23" s="30">
        <v>4.9833826627858329E-3</v>
      </c>
      <c r="G23" s="29">
        <f t="shared" si="10"/>
        <v>7.1083382662785841E-2</v>
      </c>
      <c r="H23" s="31">
        <v>8.2000000000000003E-2</v>
      </c>
    </row>
    <row r="24" spans="1:11" s="3" customFormat="1" x14ac:dyDescent="0.55000000000000004">
      <c r="A24" s="13">
        <v>1</v>
      </c>
      <c r="B24" s="13">
        <v>2019</v>
      </c>
      <c r="C24" s="23">
        <v>7.0000000000000007E-2</v>
      </c>
      <c r="D24" s="24">
        <v>3.8999999999999998E-3</v>
      </c>
      <c r="E24" s="15">
        <f t="shared" ref="E24:E29" si="11">+C24-D24</f>
        <v>6.6100000000000006E-2</v>
      </c>
      <c r="F24" s="22">
        <v>3.8713799999999998E-3</v>
      </c>
      <c r="G24" s="16">
        <f t="shared" si="10"/>
        <v>6.997138E-2</v>
      </c>
      <c r="H24" s="17">
        <v>8.2000000000000003E-2</v>
      </c>
    </row>
    <row r="25" spans="1:11" s="3" customFormat="1" x14ac:dyDescent="0.55000000000000004">
      <c r="A25" s="13" t="s">
        <v>5</v>
      </c>
      <c r="B25" s="13">
        <v>2018</v>
      </c>
      <c r="C25" s="14">
        <v>6.5000000000000002E-2</v>
      </c>
      <c r="D25" s="15">
        <v>3.3999999999999998E-3</v>
      </c>
      <c r="E25" s="15">
        <f t="shared" si="11"/>
        <v>6.1600000000000002E-2</v>
      </c>
      <c r="F25" s="16">
        <v>4.025155691086961E-3</v>
      </c>
      <c r="G25" s="16">
        <f t="shared" si="10"/>
        <v>6.5625155691086956E-2</v>
      </c>
      <c r="H25" s="17">
        <v>8.2000000000000003E-2</v>
      </c>
      <c r="I25"/>
    </row>
    <row r="26" spans="1:11" s="3" customFormat="1" x14ac:dyDescent="0.55000000000000004">
      <c r="A26" s="13">
        <v>4</v>
      </c>
      <c r="B26" s="13">
        <v>2018</v>
      </c>
      <c r="C26" s="14">
        <v>6.5000000000000002E-2</v>
      </c>
      <c r="D26" s="15">
        <v>3.3999999999999998E-3</v>
      </c>
      <c r="E26" s="15">
        <f t="shared" si="11"/>
        <v>6.1600000000000002E-2</v>
      </c>
      <c r="F26" s="16">
        <v>5.009019191015142E-3</v>
      </c>
      <c r="G26" s="16">
        <f t="shared" si="10"/>
        <v>6.660901919101514E-2</v>
      </c>
      <c r="H26" s="17">
        <v>8.2000000000000003E-2</v>
      </c>
    </row>
    <row r="27" spans="1:11" s="3" customFormat="1" x14ac:dyDescent="0.55000000000000004">
      <c r="A27" s="13">
        <v>3</v>
      </c>
      <c r="B27" s="13">
        <v>2018</v>
      </c>
      <c r="C27" s="14">
        <v>6.5000000000000002E-2</v>
      </c>
      <c r="D27" s="15">
        <v>3.3999999999999998E-3</v>
      </c>
      <c r="E27" s="15">
        <f t="shared" si="11"/>
        <v>6.1600000000000002E-2</v>
      </c>
      <c r="F27" s="16">
        <v>3.9063475879592803E-3</v>
      </c>
      <c r="G27" s="16">
        <f t="shared" si="10"/>
        <v>6.5506347587959285E-2</v>
      </c>
      <c r="H27" s="17">
        <v>8.2000000000000003E-2</v>
      </c>
    </row>
    <row r="28" spans="1:11" s="3" customFormat="1" x14ac:dyDescent="0.55000000000000004">
      <c r="A28" s="13">
        <v>2</v>
      </c>
      <c r="B28" s="13">
        <v>2018</v>
      </c>
      <c r="C28" s="14">
        <v>6.5000000000000002E-2</v>
      </c>
      <c r="D28" s="15">
        <v>3.3999999999999998E-3</v>
      </c>
      <c r="E28" s="15">
        <f t="shared" si="11"/>
        <v>6.1600000000000002E-2</v>
      </c>
      <c r="F28" s="16">
        <v>3.5713928873634501E-3</v>
      </c>
      <c r="G28" s="16">
        <f t="shared" si="10"/>
        <v>6.5171392887363455E-2</v>
      </c>
      <c r="H28" s="17">
        <v>8.2000000000000003E-2</v>
      </c>
    </row>
    <row r="29" spans="1:11" x14ac:dyDescent="0.55000000000000004">
      <c r="A29" s="18">
        <v>1</v>
      </c>
      <c r="B29" s="19">
        <v>2018</v>
      </c>
      <c r="C29" s="14">
        <v>6.5000000000000002E-2</v>
      </c>
      <c r="D29" s="15">
        <v>3.3999999999999998E-3</v>
      </c>
      <c r="E29" s="15">
        <f t="shared" si="11"/>
        <v>6.1600000000000002E-2</v>
      </c>
      <c r="F29" s="20">
        <v>3.56588E-3</v>
      </c>
      <c r="G29" s="16">
        <f t="shared" si="10"/>
        <v>6.5165879999999995E-2</v>
      </c>
      <c r="H29" s="17">
        <v>8.2000000000000003E-2</v>
      </c>
    </row>
    <row r="30" spans="1:11" x14ac:dyDescent="0.55000000000000004">
      <c r="A30" s="19" t="s">
        <v>5</v>
      </c>
      <c r="B30" s="19">
        <v>2017</v>
      </c>
      <c r="C30" s="14">
        <v>0.06</v>
      </c>
      <c r="D30" s="15">
        <v>2.9329999999999998E-3</v>
      </c>
      <c r="E30" s="16">
        <v>5.7067E-2</v>
      </c>
      <c r="F30" s="16">
        <v>3.799582770430316E-3</v>
      </c>
      <c r="G30" s="16">
        <v>6.0866582770430319E-2</v>
      </c>
      <c r="H30" s="17">
        <v>8.2000000000000003E-2</v>
      </c>
      <c r="J30" s="3"/>
      <c r="K30" s="3"/>
    </row>
    <row r="31" spans="1:11" x14ac:dyDescent="0.55000000000000004">
      <c r="A31" s="19">
        <v>4</v>
      </c>
      <c r="B31" s="19">
        <v>2017</v>
      </c>
      <c r="C31" s="14">
        <v>0.06</v>
      </c>
      <c r="D31" s="15">
        <v>2.9329999999999998E-3</v>
      </c>
      <c r="E31" s="16">
        <v>5.7067E-2</v>
      </c>
      <c r="F31" s="16">
        <v>5.270630035034047E-3</v>
      </c>
      <c r="G31" s="16">
        <v>6.233763003503405E-2</v>
      </c>
      <c r="H31" s="17">
        <v>8.2000000000000003E-2</v>
      </c>
    </row>
    <row r="32" spans="1:11" x14ac:dyDescent="0.55000000000000004">
      <c r="A32" s="19">
        <v>3</v>
      </c>
      <c r="B32" s="19">
        <v>2017</v>
      </c>
      <c r="C32" s="14">
        <v>0.06</v>
      </c>
      <c r="D32" s="15">
        <v>2.9329999999999998E-3</v>
      </c>
      <c r="E32" s="16">
        <v>5.7067E-2</v>
      </c>
      <c r="F32" s="16">
        <v>3.9827628563036286E-3</v>
      </c>
      <c r="G32" s="16">
        <v>6.1049762856303626E-2</v>
      </c>
      <c r="H32" s="17">
        <v>8.2000000000000003E-2</v>
      </c>
    </row>
    <row r="33" spans="1:9" x14ac:dyDescent="0.55000000000000004">
      <c r="A33" s="19">
        <v>2</v>
      </c>
      <c r="B33" s="19">
        <v>2017</v>
      </c>
      <c r="C33" s="14">
        <v>0.06</v>
      </c>
      <c r="D33" s="15">
        <v>2.9329999999999998E-3</v>
      </c>
      <c r="E33" s="16">
        <v>5.7067E-2</v>
      </c>
      <c r="F33" s="16">
        <v>2.7719699999999999E-3</v>
      </c>
      <c r="G33" s="16">
        <v>5.9838969999999998E-2</v>
      </c>
      <c r="H33" s="17">
        <v>8.2000000000000003E-2</v>
      </c>
      <c r="I33" s="2"/>
    </row>
    <row r="34" spans="1:9" x14ac:dyDescent="0.55000000000000004">
      <c r="A34" s="19">
        <v>1</v>
      </c>
      <c r="B34" s="19">
        <v>2017</v>
      </c>
      <c r="C34" s="14">
        <v>0.06</v>
      </c>
      <c r="D34" s="15">
        <v>2.9329999999999998E-3</v>
      </c>
      <c r="E34" s="16">
        <v>5.7067E-2</v>
      </c>
      <c r="F34" s="16">
        <v>2.8480400000000031E-3</v>
      </c>
      <c r="G34" s="16">
        <v>5.9915040000000003E-2</v>
      </c>
      <c r="H34" s="17">
        <v>8.2000000000000003E-2</v>
      </c>
    </row>
    <row r="35" spans="1:9" x14ac:dyDescent="0.55000000000000004">
      <c r="A35" s="19" t="s">
        <v>5</v>
      </c>
      <c r="B35" s="19">
        <v>2016</v>
      </c>
      <c r="C35" s="14">
        <v>5.5E-2</v>
      </c>
      <c r="D35" s="15">
        <v>2.5000000000000001E-3</v>
      </c>
      <c r="E35" s="15">
        <v>5.2499999999999998E-2</v>
      </c>
      <c r="F35" s="16">
        <v>3.7183600000000039E-3</v>
      </c>
      <c r="G35" s="16">
        <v>5.6218360000000002E-2</v>
      </c>
      <c r="H35" s="17">
        <v>8.2000000000000003E-2</v>
      </c>
    </row>
    <row r="36" spans="1:9" x14ac:dyDescent="0.55000000000000004">
      <c r="A36" s="19">
        <v>4</v>
      </c>
      <c r="B36" s="19">
        <v>2016</v>
      </c>
      <c r="C36" s="14">
        <v>5.5E-2</v>
      </c>
      <c r="D36" s="15">
        <v>2.5000000000000001E-3</v>
      </c>
      <c r="E36" s="15">
        <v>5.2499999999999998E-2</v>
      </c>
      <c r="F36" s="16">
        <v>4.6096379999999992E-3</v>
      </c>
      <c r="G36" s="16">
        <v>5.7109637999999997E-2</v>
      </c>
      <c r="H36" s="17">
        <v>8.2000000000000003E-2</v>
      </c>
    </row>
    <row r="37" spans="1:9" x14ac:dyDescent="0.55000000000000004">
      <c r="A37" s="19">
        <v>3</v>
      </c>
      <c r="B37" s="19">
        <v>2016</v>
      </c>
      <c r="C37" s="14">
        <v>5.5E-2</v>
      </c>
      <c r="D37" s="15">
        <v>2.5000000000000001E-3</v>
      </c>
      <c r="E37" s="15">
        <v>5.2499999999999998E-2</v>
      </c>
      <c r="F37" s="16">
        <v>3.5129310000000039E-3</v>
      </c>
      <c r="G37" s="16">
        <v>5.6012931000000002E-2</v>
      </c>
      <c r="H37" s="17">
        <v>8.2000000000000003E-2</v>
      </c>
    </row>
    <row r="38" spans="1:9" x14ac:dyDescent="0.55000000000000004">
      <c r="A38" s="19">
        <v>2</v>
      </c>
      <c r="B38" s="19">
        <v>2016</v>
      </c>
      <c r="C38" s="14">
        <v>5.5E-2</v>
      </c>
      <c r="D38" s="15">
        <v>2.5000000000000001E-3</v>
      </c>
      <c r="E38" s="15">
        <v>5.2499999999999998E-2</v>
      </c>
      <c r="F38" s="16">
        <v>3.6142170000000029E-3</v>
      </c>
      <c r="G38" s="16">
        <v>5.6114217000000001E-2</v>
      </c>
      <c r="H38" s="17">
        <v>8.2000000000000003E-2</v>
      </c>
    </row>
    <row r="39" spans="1:9" x14ac:dyDescent="0.55000000000000004">
      <c r="A39" s="19">
        <v>1</v>
      </c>
      <c r="B39" s="19">
        <v>2016</v>
      </c>
      <c r="C39" s="14">
        <v>5.5E-2</v>
      </c>
      <c r="D39" s="15">
        <v>2.5000000000000001E-3</v>
      </c>
      <c r="E39" s="15">
        <v>5.2499999999999998E-2</v>
      </c>
      <c r="F39" s="16">
        <v>3.2598970000000047E-3</v>
      </c>
      <c r="G39" s="16">
        <v>5.5759897000000003E-2</v>
      </c>
      <c r="H39" s="17">
        <v>8.2000000000000003E-2</v>
      </c>
    </row>
    <row r="40" spans="1:9" x14ac:dyDescent="0.55000000000000004">
      <c r="A40" s="19"/>
      <c r="B40" s="19"/>
      <c r="C40" s="14"/>
      <c r="D40" s="15"/>
      <c r="E40" s="15"/>
      <c r="F40" s="16"/>
      <c r="G40" s="16"/>
      <c r="H40" s="17"/>
    </row>
    <row r="41" spans="1:9" x14ac:dyDescent="0.55000000000000004">
      <c r="A41" s="19">
        <v>4</v>
      </c>
      <c r="B41" s="19">
        <v>2015</v>
      </c>
      <c r="C41" s="14">
        <v>0.05</v>
      </c>
      <c r="D41" s="15">
        <v>1.4400000000000001E-3</v>
      </c>
      <c r="E41" s="15">
        <v>4.8560000000000006E-2</v>
      </c>
      <c r="F41" s="21"/>
      <c r="G41" s="16">
        <v>4.860478E-2</v>
      </c>
      <c r="H41" s="17">
        <v>6.2E-2</v>
      </c>
    </row>
    <row r="42" spans="1:9" x14ac:dyDescent="0.55000000000000004">
      <c r="A42" s="19">
        <v>3</v>
      </c>
      <c r="B42" s="19">
        <v>2015</v>
      </c>
      <c r="C42" s="14">
        <v>0.05</v>
      </c>
      <c r="D42" s="15">
        <v>1.4400000000000001E-3</v>
      </c>
      <c r="E42" s="15">
        <v>4.8560000000000006E-2</v>
      </c>
      <c r="F42" s="19"/>
      <c r="G42" s="16">
        <v>4.8583750000000002E-2</v>
      </c>
      <c r="H42" s="17">
        <v>6.2E-2</v>
      </c>
    </row>
    <row r="43" spans="1:9" x14ac:dyDescent="0.55000000000000004">
      <c r="A43" s="19">
        <v>2</v>
      </c>
      <c r="B43" s="19">
        <v>2015</v>
      </c>
      <c r="C43" s="14">
        <v>0.05</v>
      </c>
      <c r="D43" s="15">
        <v>1.4400000000000001E-3</v>
      </c>
      <c r="E43" s="15">
        <v>4.8560000000000006E-2</v>
      </c>
      <c r="F43" s="19"/>
      <c r="G43" s="16">
        <v>4.8580159999999997E-2</v>
      </c>
      <c r="H43" s="17">
        <v>6.2E-2</v>
      </c>
    </row>
    <row r="44" spans="1:9" x14ac:dyDescent="0.55000000000000004">
      <c r="A44" s="19">
        <v>1</v>
      </c>
      <c r="B44" s="19">
        <v>2015</v>
      </c>
      <c r="C44" s="14">
        <v>0.05</v>
      </c>
      <c r="D44" s="15">
        <v>1.4400000000000001E-3</v>
      </c>
      <c r="E44" s="15">
        <v>4.8560000000000006E-2</v>
      </c>
      <c r="F44" s="19"/>
      <c r="G44" s="16">
        <v>4.8587909999999998E-2</v>
      </c>
      <c r="H44" s="17">
        <v>6.2E-2</v>
      </c>
    </row>
    <row r="45" spans="1:9" x14ac:dyDescent="0.55000000000000004">
      <c r="A45" s="19">
        <v>4</v>
      </c>
      <c r="B45" s="19">
        <v>2014</v>
      </c>
      <c r="C45" s="14">
        <v>4.4999999999999998E-2</v>
      </c>
      <c r="D45" s="15">
        <v>8.4000000000000003E-4</v>
      </c>
      <c r="E45" s="15">
        <v>4.4159999999999998E-2</v>
      </c>
      <c r="F45" s="19"/>
      <c r="G45" s="16">
        <v>4.4195819999999997E-2</v>
      </c>
      <c r="H45" s="17">
        <v>6.2E-2</v>
      </c>
    </row>
    <row r="46" spans="1:9" x14ac:dyDescent="0.55000000000000004">
      <c r="A46" s="19">
        <v>3</v>
      </c>
      <c r="B46" s="19">
        <v>2014</v>
      </c>
      <c r="C46" s="14">
        <v>4.4999999999999998E-2</v>
      </c>
      <c r="D46" s="15">
        <v>8.4000000000000003E-4</v>
      </c>
      <c r="E46" s="15">
        <v>4.4159999999999998E-2</v>
      </c>
      <c r="F46" s="19"/>
      <c r="G46" s="16">
        <v>4.41953E-2</v>
      </c>
      <c r="H46" s="17">
        <v>6.2E-2</v>
      </c>
    </row>
    <row r="47" spans="1:9" x14ac:dyDescent="0.55000000000000004">
      <c r="A47" s="19">
        <v>2</v>
      </c>
      <c r="B47" s="19">
        <v>2014</v>
      </c>
      <c r="C47" s="14">
        <v>4.4999999999999998E-2</v>
      </c>
      <c r="D47" s="15">
        <v>8.4000000000000003E-4</v>
      </c>
      <c r="E47" s="15">
        <v>4.4159999999999998E-2</v>
      </c>
      <c r="F47" s="19"/>
      <c r="G47" s="16">
        <v>4.4192389999999998E-2</v>
      </c>
      <c r="H47" s="17">
        <v>6.2E-2</v>
      </c>
    </row>
    <row r="48" spans="1:9" x14ac:dyDescent="0.55000000000000004">
      <c r="A48" s="19">
        <v>1</v>
      </c>
      <c r="B48" s="19">
        <v>2014</v>
      </c>
      <c r="C48" s="14">
        <v>4.4999999999999998E-2</v>
      </c>
      <c r="D48" s="15">
        <v>8.4000000000000003E-4</v>
      </c>
      <c r="E48" s="15">
        <v>4.4159999999999998E-2</v>
      </c>
      <c r="F48" s="19"/>
      <c r="G48" s="16">
        <v>4.418507E-2</v>
      </c>
      <c r="H48" s="17">
        <v>6.2E-2</v>
      </c>
    </row>
    <row r="49" spans="1:8" x14ac:dyDescent="0.55000000000000004">
      <c r="A49" s="19">
        <v>4</v>
      </c>
      <c r="B49" s="19">
        <v>2013</v>
      </c>
      <c r="C49" s="14">
        <v>0.04</v>
      </c>
      <c r="D49" s="15">
        <v>5.1000000000000004E-4</v>
      </c>
      <c r="E49" s="15">
        <v>3.95E-2</v>
      </c>
      <c r="F49" s="19"/>
      <c r="G49" s="16">
        <v>3.9528830000000001E-2</v>
      </c>
      <c r="H49" s="17">
        <v>6.2E-2</v>
      </c>
    </row>
    <row r="50" spans="1:8" x14ac:dyDescent="0.55000000000000004">
      <c r="A50" s="19">
        <v>3</v>
      </c>
      <c r="B50" s="19">
        <v>2013</v>
      </c>
      <c r="C50" s="14">
        <v>0.04</v>
      </c>
      <c r="D50" s="15">
        <v>5.1000000000000004E-4</v>
      </c>
      <c r="E50" s="15">
        <v>3.95E-2</v>
      </c>
      <c r="F50" s="19"/>
      <c r="G50" s="16">
        <v>3.9530429999999998E-2</v>
      </c>
      <c r="H50" s="17">
        <v>6.2E-2</v>
      </c>
    </row>
    <row r="51" spans="1:8" x14ac:dyDescent="0.55000000000000004">
      <c r="A51" s="19">
        <v>2</v>
      </c>
      <c r="B51" s="19">
        <v>2013</v>
      </c>
      <c r="C51" s="14">
        <v>0.04</v>
      </c>
      <c r="D51" s="15">
        <v>5.1000000000000004E-4</v>
      </c>
      <c r="E51" s="15">
        <v>3.95E-2</v>
      </c>
      <c r="F51" s="19"/>
      <c r="G51" s="16">
        <v>3.9526190000000003E-2</v>
      </c>
      <c r="H51" s="17">
        <v>6.2E-2</v>
      </c>
    </row>
    <row r="52" spans="1:8" x14ac:dyDescent="0.55000000000000004">
      <c r="A52" s="19">
        <v>1</v>
      </c>
      <c r="B52" s="19">
        <v>2013</v>
      </c>
      <c r="C52" s="14">
        <v>0.04</v>
      </c>
      <c r="D52" s="15">
        <v>5.1000000000000004E-4</v>
      </c>
      <c r="E52" s="15">
        <v>3.9489999999999997E-2</v>
      </c>
      <c r="F52" s="19"/>
      <c r="G52" s="16">
        <v>3.9521180000000003E-2</v>
      </c>
      <c r="H52" s="17">
        <v>6.2E-2</v>
      </c>
    </row>
    <row r="53" spans="1:8" x14ac:dyDescent="0.55000000000000004">
      <c r="A53" s="19">
        <v>4</v>
      </c>
      <c r="B53" s="19">
        <v>2012</v>
      </c>
      <c r="C53" s="14">
        <v>3.5000000000000003E-2</v>
      </c>
      <c r="D53" s="15">
        <v>3.2499999999999999E-4</v>
      </c>
      <c r="E53" s="15">
        <v>3.4675000000000004E-2</v>
      </c>
      <c r="F53" s="19"/>
      <c r="G53" s="16">
        <v>3.4718659999999998E-2</v>
      </c>
      <c r="H53" s="17">
        <v>6.2E-2</v>
      </c>
    </row>
    <row r="54" spans="1:8" x14ac:dyDescent="0.55000000000000004">
      <c r="A54" s="19">
        <v>3</v>
      </c>
      <c r="B54" s="19">
        <v>2012</v>
      </c>
      <c r="C54" s="14">
        <v>3.5000000000000003E-2</v>
      </c>
      <c r="D54" s="15">
        <v>3.2499999999999999E-4</v>
      </c>
      <c r="E54" s="15">
        <v>3.4675000000000004E-2</v>
      </c>
      <c r="F54" s="19"/>
      <c r="G54" s="16">
        <v>3.4717720000000001E-2</v>
      </c>
      <c r="H54" s="17">
        <v>6.2E-2</v>
      </c>
    </row>
    <row r="55" spans="1:8" x14ac:dyDescent="0.55000000000000004">
      <c r="A55" s="19">
        <v>2</v>
      </c>
      <c r="B55" s="19">
        <v>2012</v>
      </c>
      <c r="C55" s="14">
        <v>3.5000000000000003E-2</v>
      </c>
      <c r="D55" s="15">
        <v>3.2499999999999999E-4</v>
      </c>
      <c r="E55" s="15">
        <v>3.4675000000000004E-2</v>
      </c>
      <c r="F55" s="19"/>
      <c r="G55" s="16">
        <v>3.4716730000000001E-2</v>
      </c>
      <c r="H55" s="17">
        <v>6.2E-2</v>
      </c>
    </row>
    <row r="56" spans="1:8" x14ac:dyDescent="0.55000000000000004">
      <c r="A56" s="19">
        <v>1</v>
      </c>
      <c r="B56" s="19">
        <v>2012</v>
      </c>
      <c r="C56" s="14">
        <v>3.5000000000000003E-2</v>
      </c>
      <c r="D56" s="15">
        <v>3.2499999999999999E-4</v>
      </c>
      <c r="E56" s="15">
        <v>3.4675000000000004E-2</v>
      </c>
      <c r="F56" s="19"/>
      <c r="G56" s="16">
        <v>3.4704060000000002E-2</v>
      </c>
      <c r="H56" s="17">
        <v>6.2E-2</v>
      </c>
    </row>
    <row r="57" spans="1:8" x14ac:dyDescent="0.55000000000000004">
      <c r="A57" s="19">
        <v>4</v>
      </c>
      <c r="B57" s="19">
        <v>2011</v>
      </c>
      <c r="C57" s="14">
        <v>0.03</v>
      </c>
      <c r="D57" s="15">
        <v>2.03E-4</v>
      </c>
      <c r="E57" s="15">
        <v>2.9797000000000001E-2</v>
      </c>
      <c r="F57" s="19"/>
      <c r="G57" s="16">
        <v>2.9850720000000001E-2</v>
      </c>
      <c r="H57" s="17">
        <v>6.2E-2</v>
      </c>
    </row>
    <row r="58" spans="1:8" x14ac:dyDescent="0.55000000000000004">
      <c r="A58" s="19">
        <v>3</v>
      </c>
      <c r="B58" s="19">
        <v>2011</v>
      </c>
      <c r="C58" s="14">
        <v>0.03</v>
      </c>
      <c r="D58" s="15">
        <v>2.03E-4</v>
      </c>
      <c r="E58" s="15">
        <v>2.9797000000000001E-2</v>
      </c>
      <c r="F58" s="19"/>
      <c r="G58" s="16">
        <v>2.984463E-2</v>
      </c>
      <c r="H58" s="17">
        <v>6.2E-2</v>
      </c>
    </row>
    <row r="59" spans="1:8" x14ac:dyDescent="0.55000000000000004">
      <c r="A59" s="19">
        <v>2</v>
      </c>
      <c r="B59" s="19">
        <v>2011</v>
      </c>
      <c r="C59" s="14">
        <v>0.03</v>
      </c>
      <c r="D59" s="15">
        <v>2.03E-4</v>
      </c>
      <c r="E59" s="15">
        <v>2.9797000000000001E-2</v>
      </c>
      <c r="F59" s="19"/>
      <c r="G59" s="16">
        <v>2.9890030000000001E-2</v>
      </c>
      <c r="H59" s="17">
        <v>6.2E-2</v>
      </c>
    </row>
    <row r="60" spans="1:8" x14ac:dyDescent="0.55000000000000004">
      <c r="A60" s="19">
        <v>1</v>
      </c>
      <c r="B60" s="19">
        <v>2011</v>
      </c>
      <c r="C60" s="14">
        <v>0.03</v>
      </c>
      <c r="D60" s="15">
        <v>2.03E-4</v>
      </c>
      <c r="E60" s="15">
        <v>2.9797000000000001E-2</v>
      </c>
      <c r="F60" s="19"/>
      <c r="G60" s="16">
        <v>2.987832E-2</v>
      </c>
      <c r="H60" s="17">
        <v>6.2E-2</v>
      </c>
    </row>
  </sheetData>
  <mergeCells count="1">
    <mergeCell ref="A1:H1"/>
  </mergeCells>
  <hyperlinks>
    <hyperlink ref="I20" r:id="rId1" display="On August 8, 2019 the PUC issued a Secretarial Letter correcting the EY 19 adjustment.  Details can be found here. " xr:uid="{FBE0872B-8577-4C3C-B7A0-BD5BFC3DCC9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AEPS-Quarterly-Adjustments (10)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Quilliam</dc:creator>
  <cp:lastModifiedBy>Lisa Wadsworth</cp:lastModifiedBy>
  <dcterms:created xsi:type="dcterms:W3CDTF">2016-08-10T17:21:21Z</dcterms:created>
  <dcterms:modified xsi:type="dcterms:W3CDTF">2022-06-08T17:45:04Z</dcterms:modified>
</cp:coreProperties>
</file>